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<sst xmlns="http://schemas.openxmlformats.org/spreadsheetml/2006/main" count="416" uniqueCount="57">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</sst>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6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12189.099999999991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72" sqref="L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91830.70000000001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33554.49999999997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217050.59999999998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3460.2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50821.40000000001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187828.40000000002</v>
      </c>
      <c r="AG9" s="90">
        <f>AG10+AG15+AG24+AG33+AG47+AG52+AG54+AG61+AG62+AG71+AG72+AG76+AG88+AG81+AG83+AG82+AG69+AG89+AG91+AG90+AG70+AG40+AG92</f>
        <v>103022.80000000002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10801.1</v>
      </c>
      <c r="AG10" s="96">
        <f>B10+C10-AF10</f>
        <v>10803.699999999999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9767.800000000001</v>
      </c>
      <c r="AG11" s="72">
        <f>B11+C11-AF11</f>
        <v>9279.600000000004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72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748.5</v>
      </c>
      <c r="AG14" s="72">
        <f>AG10-AG11-AG12-AG13</f>
        <v>1151.3999999999949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84015.5</v>
      </c>
      <c r="AG15" s="96">
        <f aca="true" t="shared" si="3" ref="AG15:AG31">B15+C15-AF15</f>
        <v>29579.300000000003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12106.499999999993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5393.2</v>
      </c>
      <c r="AG19" s="72">
        <f t="shared" si="3"/>
        <v>2428.5999999999995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17342.500000000004</v>
      </c>
      <c r="AG20" s="72">
        <f t="shared" si="3"/>
        <v>19399.499999999996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807.9</v>
      </c>
      <c r="AG21" s="72">
        <f t="shared" si="3"/>
        <v>543.8000000000001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2539.4000000000015</v>
      </c>
      <c r="AG23" s="72">
        <f t="shared" si="3"/>
        <v>4672.3400000000165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</f>
        <v>5834.5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36726.6</v>
      </c>
      <c r="AG24" s="72">
        <f t="shared" si="3"/>
        <v>11794.000000000007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5834.5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36726.6</v>
      </c>
      <c r="AG32" s="72">
        <f>AG24-AG30</f>
        <v>11612.300000000007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205.4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432.6</v>
      </c>
      <c r="AG33" s="72">
        <f aca="true" t="shared" si="6" ref="AG33:AG38">B33+C33-AF33</f>
        <v>153.0000000000001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118.7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118.7</v>
      </c>
      <c r="AG36" s="72">
        <f t="shared" si="6"/>
        <v>78.3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72">
        <f t="shared" si="7"/>
        <v>0</v>
      </c>
      <c r="N39" s="67">
        <f t="shared" si="7"/>
        <v>6.299999999999997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2.3000000000000114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15.200000000000012</v>
      </c>
      <c r="AG39" s="72">
        <f>AG33-AG34-AG36-AG38-AG35-AG37</f>
        <v>50.00000000000013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1452.6999999999998</v>
      </c>
      <c r="AG40" s="72">
        <f aca="true" t="shared" si="8" ref="AG40:AG45">B40+C40-AF40</f>
        <v>209.80000000000018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26.399999999999945</v>
      </c>
      <c r="AG46" s="72">
        <f>AG40-AG41-AG42-AG43-AG44-AG45</f>
        <v>13.30000000000031</v>
      </c>
      <c r="AI46" s="6"/>
    </row>
    <row r="47" spans="1:35" ht="17.25" customHeight="1">
      <c r="A47" s="4" t="s">
        <v>43</v>
      </c>
      <c r="B47" s="29">
        <f>6488.7+7.6</f>
        <v>6496.3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6130.5</v>
      </c>
      <c r="AG47" s="72">
        <f>B47+C47-AF47</f>
        <v>2931.5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5993.599999999999</v>
      </c>
      <c r="AG49" s="72">
        <f>B49+C49-AF49</f>
        <v>1507.6000000000004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466.60000000000036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136.90000000000023</v>
      </c>
      <c r="AG51" s="72">
        <f>AG47-AG49-AG48</f>
        <v>1369.4999999999995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1646.5000000000005</v>
      </c>
      <c r="AG54" s="72">
        <f t="shared" si="11"/>
        <v>1750.7999999999997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506</v>
      </c>
      <c r="AG55" s="72">
        <f t="shared" si="11"/>
        <v>864.3999999999999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98.4</v>
      </c>
      <c r="M57" s="72"/>
      <c r="N57" s="67"/>
      <c r="O57" s="71"/>
      <c r="P57" s="67"/>
      <c r="Q57" s="71"/>
      <c r="R57" s="67">
        <v>76.8</v>
      </c>
      <c r="S57" s="72">
        <v>0.5</v>
      </c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175.7</v>
      </c>
      <c r="AG57" s="72">
        <f t="shared" si="11"/>
        <v>408.50000000000006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98.49999999999997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20.20000000000001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911.4000000000004</v>
      </c>
      <c r="AG60" s="72">
        <f>AG54-AG55-AG57-AG59-AG56-AG58</f>
        <v>469.1999999999998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82.30000000000001</v>
      </c>
      <c r="AG61" s="72">
        <f aca="true" t="shared" si="14" ref="AG61:AG67">B61+C61-AF61</f>
        <v>49.099999999999994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532.2</v>
      </c>
      <c r="R62" s="67">
        <v>8.3</v>
      </c>
      <c r="S62" s="72"/>
      <c r="T62" s="72">
        <v>75.6</v>
      </c>
      <c r="U62" s="72">
        <v>313.4</v>
      </c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2384.7000000000003</v>
      </c>
      <c r="AG62" s="72">
        <f t="shared" si="14"/>
        <v>5286.199999999999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868.9</v>
      </c>
      <c r="AG63" s="72">
        <f t="shared" si="14"/>
        <v>1915.2000000000003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181.99999999999997</v>
      </c>
      <c r="AG65" s="72">
        <f t="shared" si="14"/>
        <v>682.7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22.9</v>
      </c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39.8</v>
      </c>
      <c r="AG66" s="72">
        <f t="shared" si="14"/>
        <v>388.8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165.20000000000007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1052.0000000000002</v>
      </c>
      <c r="AG68" s="72">
        <f>AG62-AG63-AG66-AG67-AG65-AG64</f>
        <v>1862.4999999999984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1878.9999999999998</v>
      </c>
      <c r="AG72" s="89">
        <f t="shared" si="16"/>
        <v>1428.8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25.5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72">
        <f t="shared" si="16"/>
        <v>1886.7999999999997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20872.200000000004</v>
      </c>
      <c r="AG92" s="72">
        <f t="shared" si="16"/>
        <v>19648.299999999996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217050.59999999998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3460.2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50821.40000000001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187828.40000000002</v>
      </c>
      <c r="AG94" s="83">
        <f>AG10+AG15+AG24+AG33+AG47+AG52+AG54+AG61+AG62+AG69+AG71+AG72+AG76+AG81+AG82+AG83+AG88+AG89+AG90+AG91+AG70+AG40+AG92</f>
        <v>103022.80000000002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70769.09999999999</v>
      </c>
      <c r="AG95" s="71">
        <f>B95+C95-AF95</f>
        <v>15057.559999999998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3031.5</v>
      </c>
      <c r="M96" s="72">
        <f t="shared" si="19"/>
        <v>2522</v>
      </c>
      <c r="N96" s="67">
        <f t="shared" si="19"/>
        <v>1462.5</v>
      </c>
      <c r="O96" s="67">
        <f t="shared" si="19"/>
        <v>5974.1</v>
      </c>
      <c r="P96" s="67">
        <f t="shared" si="19"/>
        <v>1468.1</v>
      </c>
      <c r="Q96" s="67">
        <f t="shared" si="19"/>
        <v>278.59999999999997</v>
      </c>
      <c r="R96" s="67">
        <f t="shared" si="19"/>
        <v>777.6999999999999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20957.199999999997</v>
      </c>
      <c r="AG96" s="71">
        <f>B96+C96-AF96</f>
        <v>21984.399999999994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5593.199999999999</v>
      </c>
      <c r="AG98" s="71">
        <f>B98+C98-AF98</f>
        <v>3113.6000000000004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7089.4</v>
      </c>
      <c r="AG99" s="71">
        <f>B99+C99-AF99</f>
        <v>2704.300000000001</v>
      </c>
    </row>
    <row r="100" spans="1:33" ht="12.75">
      <c r="A100" s="1" t="s">
        <v>35</v>
      </c>
      <c r="B100" s="2">
        <f aca="true" t="shared" si="24" ref="B100:AD100">B94-B95-B96-B97-B98-B99</f>
        <v>103039.84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4180.599999999998</v>
      </c>
      <c r="M100" s="92">
        <f t="shared" si="24"/>
        <v>-1373.5999999999997</v>
      </c>
      <c r="N100" s="84">
        <f t="shared" si="24"/>
        <v>2443.6999999999985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446.4000000000001</v>
      </c>
      <c r="R100" s="84">
        <f t="shared" si="24"/>
        <v>278.79999999999995</v>
      </c>
      <c r="S100" s="84">
        <f t="shared" si="24"/>
        <v>937.8</v>
      </c>
      <c r="T100" s="84">
        <f t="shared" si="24"/>
        <v>10273.8</v>
      </c>
      <c r="U100" s="84">
        <f t="shared" si="24"/>
        <v>12476.000000000018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83399.90000000004</v>
      </c>
      <c r="AG100" s="84">
        <f>AG94-AG95-AG96-AG97-AG98-AG99</f>
        <v>60146.24000000003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2019-03-26T13:45:56Z</dcterms:modified>
  <cp:category/>
  <cp:version/>
  <cp:contentType/>
  <cp:contentStatus/>
</cp:coreProperties>
</file>